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400"/>
  </bookViews>
  <sheets>
    <sheet name="МИ" sheetId="1" r:id="rId1"/>
  </sheets>
  <definedNames>
    <definedName name="_GoBack" localSheetId="0">МИ!#REF!</definedName>
    <definedName name="_xlnm.Print_Area" localSheetId="0">МИ!$A$1:$I$16</definedName>
  </definedNames>
  <calcPr calcId="162913"/>
</workbook>
</file>

<file path=xl/calcChain.xml><?xml version="1.0" encoding="utf-8"?>
<calcChain xmlns="http://schemas.openxmlformats.org/spreadsheetml/2006/main">
  <c r="G14" i="1" l="1"/>
  <c r="G13" i="1"/>
  <c r="G12" i="1"/>
  <c r="G11" i="1"/>
  <c r="G10" i="1"/>
  <c r="G4" i="1"/>
  <c r="G9" i="1" l="1"/>
  <c r="G8" i="1"/>
  <c r="G7" i="1"/>
  <c r="G6" i="1"/>
  <c r="G5" i="1"/>
</calcChain>
</file>

<file path=xl/sharedStrings.xml><?xml version="1.0" encoding="utf-8"?>
<sst xmlns="http://schemas.openxmlformats.org/spreadsheetml/2006/main" count="60" uniqueCount="31">
  <si>
    <t>№</t>
  </si>
  <si>
    <t>Наименование и характеристика</t>
  </si>
  <si>
    <t>Единица измерения</t>
  </si>
  <si>
    <t>Количество</t>
  </si>
  <si>
    <t>Цена за единицу, тенге</t>
  </si>
  <si>
    <t>График поставки</t>
  </si>
  <si>
    <t>СКО Тайыншинский р-н, г.Тайынша, ул.Крыжановского,72</t>
  </si>
  <si>
    <t>Приложение 1</t>
  </si>
  <si>
    <t>Адрес поставки</t>
  </si>
  <si>
    <t>Наименование</t>
  </si>
  <si>
    <t>по заявке Заказчика после подписания договора 2024 г.</t>
  </si>
  <si>
    <r>
      <t xml:space="preserve">Сумма, </t>
    </r>
    <r>
      <rPr>
        <b/>
        <sz val="11"/>
        <color theme="1"/>
        <rFont val="Times New Roman"/>
        <family val="1"/>
        <charset val="204"/>
      </rPr>
      <t>тенге</t>
    </r>
  </si>
  <si>
    <t>упаковка</t>
  </si>
  <si>
    <t>штук</t>
  </si>
  <si>
    <t xml:space="preserve">Пробирки </t>
  </si>
  <si>
    <t xml:space="preserve">Пробирки Эппендорф 5 мл, стерильные, без пирогенов, без РНКазы, ДНКазы, ДНК  бесцветные </t>
  </si>
  <si>
    <t>Электроды (прокладки) физиотерапевтические</t>
  </si>
  <si>
    <t>Электроды (прокладки) физиотерапевтические с токопроводящей углеродной тканью (углетканевые) для электрофореза размер 6*8</t>
  </si>
  <si>
    <t>Электроды (прокладки) физиотерапевтические с токопроводящей углеродной тканью (углетканевые) для электрофореза размер 8*12</t>
  </si>
  <si>
    <t>Электроды (прокладки) физиотерапевтические с токопроводящей углеродной тканью (углетканевые) для электрофореза размер 12*16</t>
  </si>
  <si>
    <t>Электроды (прокладки) физиотерапевтические с токопроводящей углеродной тканью (углетканевые) для электрофореза размер 14*22</t>
  </si>
  <si>
    <t>Электроды (прокладки) физиотерапевтические с токопроводящей углеродной тканью (углетканевые) для электрофореза размер 16*24</t>
  </si>
  <si>
    <t>Наборы для дренирования плевральной полости</t>
  </si>
  <si>
    <t>Наборы для закрытого плеврального и грудного дренажа по Матису.
Состав набора (полный набор)
Тонкостенная пункционная игла с укороченным срезом 3,35 × 78 мм
Катетер из полиуретана Цертон, ø 2,7 мм, длина 450 мм: рентгеноконтрастный, защитная заглушка, защитный чехол для катетера
Двойной возвратный клапан с коннектором
Пакет для сбора жидкости 2,0 л
Шприц  60 мл, Люэр лок
Трехходовой кран, белый, с удлинительной линией 10 см</t>
  </si>
  <si>
    <t>набор</t>
  </si>
  <si>
    <t>Устройство для дренирования ран</t>
  </si>
  <si>
    <t>Устройство для активного дренирования ран предназначено для осуществления дренирования ран за счёт эффекта вакуума, который создается путем присоединения узла дренирования к сжатому гофрированному баллону емкостью 500 мл. Дренажный узел представляет собой пробку с дренажными трубками с наружным диаметром 5,5 мм. или 11 мм. Отличительной особенностью Устройства для дренирования ран является наличие невозвратного клапана на внутренней стороне пробки баллона, который препятствует случайному попаданию биологической жидкости обратно в дренажную трубку и обеспечивает закрытость дренажей от контакта с внешней средой при отсоединении пробки от баллона. Кроме того, пробка оснащена воздушным клапаном, который обеспечивает удобство в работе персонала. Устройство стерильно, апирогенно, нетоксично. Три трубки 5,5мм, длина 380мм (с тройником), трубка диам. 5,5мм, длина 500мм, трубка диам.11мм, длина 700мм</t>
  </si>
  <si>
    <t>Катетер для торакального дренажа с троакаром</t>
  </si>
  <si>
    <t>Используется для быстрого создания грудного, межреберного или брюшно-полостного дренирующего отверстия с последующей аспирацией газа или жидкости из полости. Катетер изготовлен из высококачественного медицинского ПВХ, оснащен воронкообразной насадкой для соединения с дренажной системой</t>
  </si>
  <si>
    <t>Дренажная система</t>
  </si>
  <si>
    <t>Дренажная система EVD для СМЖ с принадлежностями. Предназначена для дренирования СМЖ из боковых желудочков головного мозга, а также мониторинга давления и скорости течения СМЖ, для люмбального дренирования СМЖ при интракраниальных кровотечениях, субдуральных гематомах. Полностью интегрирована, собрана, стерильна и готова к применению, Система имеетповоротную шкалу давления для минимизации путаницы при условии одновременной видимости только одной шкалы, МРТ совместимое использование до 3Тесла. Цветная маркировка полосок для идентификации трубки пациента. Наличие гидрофобного противомикробного вентиляционного отверстия, помогающее предотвратить засорение. Взможность использования как для вентрикулярного так и люмбального дренирования. Регулируемая шкала градуирована как в мм.ртутного столба, так и в см.водного столба. 3-х ходовой запорный кран для дополнительного измерения давления. Емкость капельной камеры не менее 700мл. Вентрикулярный катетер, длина не менее 30см, наружный диаметр не более 3мм, внутренний диаметр не более 1,5мм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</si>
</sst>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charset val="204"/>
      <scheme val="minor"/>
    </font>
    <font>
      <sz val="11"/>
      <color theme="1"/>
      <name val="Times New Roman"/>
      <family val="1"/>
      <charset val="204"/>
    </font>
    <font>
      <b/>
      <sz val="11"/>
      <color theme="1"/>
      <name val="Times New Roman"/>
      <family val="1"/>
      <charset val="204"/>
    </font>
    <font>
      <b/>
      <sz val="11"/>
      <color rgb="FF000000"/>
      <name val="Times New Roman"/>
      <family val="1"/>
      <charset val="204"/>
    </font>
    <font>
      <sz val="12"/>
      <color theme="1"/>
      <name val="Times New Roman"/>
      <family val="1"/>
      <charset val="204"/>
    </font>
    <font>
      <sz val="11"/>
      <color theme="1"/>
      <name val="Calibri"/>
      <family val="2"/>
      <scheme val="minor"/>
    </font>
    <font>
      <sz val="12"/>
      <name val="Times New Roman"/>
      <family val="1"/>
      <charset val="204"/>
    </font>
    <font>
      <sz val="12"/>
      <color theme="1"/>
      <name val="Calibri"/>
      <family val="2"/>
      <charset val="204"/>
      <scheme val="minor"/>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s>
  <cellStyleXfs count="2">
    <xf numFmtId="0" fontId="0" fillId="0" borderId="0"/>
    <xf numFmtId="0" fontId="5" fillId="0" borderId="0"/>
  </cellStyleXfs>
  <cellXfs count="24">
    <xf numFmtId="0" fontId="0" fillId="0" borderId="0" xfId="0"/>
    <xf numFmtId="0" fontId="1" fillId="0" borderId="0" xfId="0" applyFont="1"/>
    <xf numFmtId="0" fontId="2" fillId="0" borderId="2" xfId="0" applyFont="1" applyBorder="1" applyAlignment="1">
      <alignment wrapText="1"/>
    </xf>
    <xf numFmtId="0" fontId="2" fillId="2" borderId="5" xfId="0" applyFont="1" applyFill="1" applyBorder="1" applyAlignment="1">
      <alignment horizontal="center" wrapText="1"/>
    </xf>
    <xf numFmtId="0" fontId="2" fillId="0" borderId="5" xfId="0" applyFont="1" applyBorder="1" applyAlignment="1">
      <alignment horizontal="center"/>
    </xf>
    <xf numFmtId="0" fontId="3" fillId="2" borderId="5" xfId="0" applyFont="1" applyFill="1" applyBorder="1" applyAlignment="1">
      <alignment horizontal="center" wrapText="1"/>
    </xf>
    <xf numFmtId="0" fontId="3" fillId="2" borderId="6" xfId="0" applyFont="1" applyFill="1" applyBorder="1" applyAlignment="1">
      <alignment horizontal="center" wrapText="1"/>
    </xf>
    <xf numFmtId="0" fontId="2" fillId="2" borderId="1" xfId="0" applyFont="1" applyFill="1" applyBorder="1" applyAlignment="1">
      <alignment horizontal="center" wrapText="1"/>
    </xf>
    <xf numFmtId="0" fontId="3" fillId="2" borderId="4" xfId="0" applyFont="1" applyFill="1" applyBorder="1" applyAlignment="1">
      <alignment horizontal="center" vertical="top" wrapText="1"/>
    </xf>
    <xf numFmtId="0" fontId="3" fillId="2" borderId="7" xfId="0" applyFont="1" applyFill="1" applyBorder="1" applyAlignment="1">
      <alignment horizontal="center" vertical="top" wrapText="1"/>
    </xf>
    <xf numFmtId="0" fontId="3" fillId="2" borderId="3" xfId="0" applyFont="1" applyFill="1" applyBorder="1" applyAlignment="1">
      <alignment horizontal="center" vertical="top" wrapText="1"/>
    </xf>
    <xf numFmtId="0" fontId="4" fillId="3" borderId="4" xfId="0" applyFont="1" applyFill="1" applyBorder="1" applyAlignment="1">
      <alignment horizontal="left" vertical="top"/>
    </xf>
    <xf numFmtId="0" fontId="4" fillId="0" borderId="4" xfId="0" applyFont="1" applyBorder="1" applyAlignment="1">
      <alignment horizontal="left"/>
    </xf>
    <xf numFmtId="0" fontId="4" fillId="0" borderId="4" xfId="0" applyFont="1" applyBorder="1" applyAlignment="1">
      <alignment horizontal="left" wrapText="1"/>
    </xf>
    <xf numFmtId="0" fontId="4" fillId="3" borderId="4" xfId="0" applyFont="1" applyFill="1" applyBorder="1" applyAlignment="1">
      <alignment horizontal="left" vertical="top" wrapText="1"/>
    </xf>
    <xf numFmtId="0" fontId="4" fillId="0" borderId="4" xfId="0" applyFont="1" applyBorder="1" applyAlignment="1">
      <alignment horizontal="left" vertical="top"/>
    </xf>
    <xf numFmtId="0" fontId="4" fillId="0" borderId="4" xfId="0" applyFont="1" applyBorder="1" applyAlignment="1">
      <alignment horizontal="left" vertical="top" wrapText="1"/>
    </xf>
    <xf numFmtId="0" fontId="6" fillId="2" borderId="4"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Fill="1" applyBorder="1" applyAlignment="1">
      <alignment horizontal="center" vertical="center" wrapText="1"/>
    </xf>
    <xf numFmtId="0" fontId="4" fillId="0" borderId="4" xfId="0" applyFont="1" applyBorder="1"/>
    <xf numFmtId="0" fontId="7" fillId="0" borderId="4" xfId="0" applyFont="1" applyBorder="1" applyAlignment="1">
      <alignment horizontal="left" vertical="top"/>
    </xf>
    <xf numFmtId="0" fontId="7" fillId="0" borderId="4" xfId="0" applyFont="1" applyBorder="1" applyAlignment="1">
      <alignment horizontal="left" vertical="top" wrapText="1"/>
    </xf>
    <xf numFmtId="0" fontId="4" fillId="0" borderId="4" xfId="0" applyFont="1" applyBorder="1" applyAlignment="1">
      <alignment vertical="top"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tabSelected="1" view="pageBreakPreview" topLeftCell="A10" zoomScale="88" zoomScaleNormal="88" zoomScaleSheetLayoutView="88" workbookViewId="0">
      <selection activeCell="C13" sqref="C13"/>
    </sheetView>
  </sheetViews>
  <sheetFormatPr defaultRowHeight="15" x14ac:dyDescent="0.25"/>
  <cols>
    <col min="1" max="1" width="3.7109375" style="1" customWidth="1"/>
    <col min="2" max="2" width="25.7109375" style="1" customWidth="1"/>
    <col min="3" max="3" width="99" style="1" customWidth="1"/>
    <col min="4" max="4" width="9.28515625" style="1" customWidth="1"/>
    <col min="5" max="5" width="8.85546875" style="1" customWidth="1"/>
    <col min="6" max="6" width="11.7109375" style="1" customWidth="1"/>
    <col min="7" max="7" width="13.5703125" style="1" customWidth="1"/>
    <col min="8" max="8" width="32.85546875" style="1" customWidth="1"/>
    <col min="9" max="9" width="37.85546875" style="1" customWidth="1"/>
    <col min="10" max="16384" width="9.140625" style="1"/>
  </cols>
  <sheetData>
    <row r="1" spans="1:9" ht="15.75" thickBot="1" x14ac:dyDescent="0.3">
      <c r="I1" s="1" t="s">
        <v>7</v>
      </c>
    </row>
    <row r="2" spans="1:9" ht="58.5" thickBot="1" x14ac:dyDescent="0.3">
      <c r="A2" s="3" t="s">
        <v>0</v>
      </c>
      <c r="B2" s="4" t="s">
        <v>9</v>
      </c>
      <c r="C2" s="5" t="s">
        <v>1</v>
      </c>
      <c r="D2" s="5" t="s">
        <v>2</v>
      </c>
      <c r="E2" s="5" t="s">
        <v>3</v>
      </c>
      <c r="F2" s="6" t="s">
        <v>4</v>
      </c>
      <c r="G2" s="5" t="s">
        <v>11</v>
      </c>
      <c r="H2" s="7" t="s">
        <v>5</v>
      </c>
      <c r="I2" s="2" t="s">
        <v>8</v>
      </c>
    </row>
    <row r="3" spans="1:9" x14ac:dyDescent="0.25">
      <c r="A3" s="8">
        <v>1</v>
      </c>
      <c r="B3" s="9"/>
      <c r="C3" s="9">
        <v>2</v>
      </c>
      <c r="D3" s="8">
        <v>3</v>
      </c>
      <c r="E3" s="8">
        <v>4</v>
      </c>
      <c r="F3" s="8">
        <v>5</v>
      </c>
      <c r="G3" s="8">
        <v>6</v>
      </c>
      <c r="H3" s="10">
        <v>7</v>
      </c>
      <c r="I3" s="10">
        <v>8</v>
      </c>
    </row>
    <row r="4" spans="1:9" ht="34.5" customHeight="1" x14ac:dyDescent="0.25">
      <c r="A4" s="11">
        <v>1</v>
      </c>
      <c r="B4" s="15" t="s">
        <v>14</v>
      </c>
      <c r="C4" s="16" t="s">
        <v>15</v>
      </c>
      <c r="D4" s="15" t="s">
        <v>13</v>
      </c>
      <c r="E4" s="15">
        <v>200</v>
      </c>
      <c r="F4" s="15">
        <v>20</v>
      </c>
      <c r="G4" s="11">
        <f t="shared" ref="G4" si="0">F4*E4</f>
        <v>4000</v>
      </c>
      <c r="H4" s="17" t="s">
        <v>10</v>
      </c>
      <c r="I4" s="18" t="s">
        <v>6</v>
      </c>
    </row>
    <row r="5" spans="1:9" ht="30.75" customHeight="1" x14ac:dyDescent="0.25">
      <c r="A5" s="11">
        <v>2</v>
      </c>
      <c r="B5" s="13" t="s">
        <v>16</v>
      </c>
      <c r="C5" s="13" t="s">
        <v>17</v>
      </c>
      <c r="D5" s="12" t="s">
        <v>13</v>
      </c>
      <c r="E5" s="12">
        <v>16</v>
      </c>
      <c r="F5" s="12">
        <v>1500</v>
      </c>
      <c r="G5" s="12">
        <f>E5*F5</f>
        <v>24000</v>
      </c>
      <c r="H5" s="17" t="s">
        <v>10</v>
      </c>
      <c r="I5" s="18" t="s">
        <v>6</v>
      </c>
    </row>
    <row r="6" spans="1:9" ht="29.25" customHeight="1" x14ac:dyDescent="0.25">
      <c r="A6" s="15">
        <v>3</v>
      </c>
      <c r="B6" s="13" t="s">
        <v>16</v>
      </c>
      <c r="C6" s="13" t="s">
        <v>18</v>
      </c>
      <c r="D6" s="12" t="s">
        <v>13</v>
      </c>
      <c r="E6" s="12">
        <v>32</v>
      </c>
      <c r="F6" s="12">
        <v>1500</v>
      </c>
      <c r="G6" s="12">
        <f>E6*F6</f>
        <v>48000</v>
      </c>
      <c r="H6" s="17" t="s">
        <v>10</v>
      </c>
      <c r="I6" s="18" t="s">
        <v>6</v>
      </c>
    </row>
    <row r="7" spans="1:9" ht="37.5" customHeight="1" x14ac:dyDescent="0.25">
      <c r="A7" s="11">
        <v>4</v>
      </c>
      <c r="B7" s="13" t="s">
        <v>16</v>
      </c>
      <c r="C7" s="13" t="s">
        <v>19</v>
      </c>
      <c r="D7" s="12" t="s">
        <v>13</v>
      </c>
      <c r="E7" s="12">
        <v>32</v>
      </c>
      <c r="F7" s="12">
        <v>1500</v>
      </c>
      <c r="G7" s="12">
        <f>E7*F7</f>
        <v>48000</v>
      </c>
      <c r="H7" s="19" t="s">
        <v>10</v>
      </c>
      <c r="I7" s="19" t="s">
        <v>6</v>
      </c>
    </row>
    <row r="8" spans="1:9" ht="37.5" customHeight="1" x14ac:dyDescent="0.25">
      <c r="A8" s="15">
        <v>5</v>
      </c>
      <c r="B8" s="13" t="s">
        <v>16</v>
      </c>
      <c r="C8" s="13" t="s">
        <v>20</v>
      </c>
      <c r="D8" s="12" t="s">
        <v>13</v>
      </c>
      <c r="E8" s="12">
        <v>32</v>
      </c>
      <c r="F8" s="12">
        <v>1500</v>
      </c>
      <c r="G8" s="12">
        <f>E8*F8</f>
        <v>48000</v>
      </c>
      <c r="H8" s="17" t="s">
        <v>10</v>
      </c>
      <c r="I8" s="18" t="s">
        <v>6</v>
      </c>
    </row>
    <row r="9" spans="1:9" ht="39.75" customHeight="1" x14ac:dyDescent="0.25">
      <c r="A9" s="15">
        <v>6</v>
      </c>
      <c r="B9" s="13" t="s">
        <v>16</v>
      </c>
      <c r="C9" s="13" t="s">
        <v>21</v>
      </c>
      <c r="D9" s="12" t="s">
        <v>13</v>
      </c>
      <c r="E9" s="12">
        <v>12</v>
      </c>
      <c r="F9" s="12">
        <v>1500</v>
      </c>
      <c r="G9" s="12">
        <f>E9*F9</f>
        <v>18000</v>
      </c>
      <c r="H9" s="17" t="s">
        <v>10</v>
      </c>
      <c r="I9" s="18" t="s">
        <v>6</v>
      </c>
    </row>
    <row r="10" spans="1:9" ht="153" customHeight="1" x14ac:dyDescent="0.25">
      <c r="A10" s="11">
        <v>7</v>
      </c>
      <c r="B10" s="23" t="s">
        <v>22</v>
      </c>
      <c r="C10" s="23" t="s">
        <v>23</v>
      </c>
      <c r="D10" s="21" t="s">
        <v>24</v>
      </c>
      <c r="E10" s="21">
        <v>50</v>
      </c>
      <c r="F10" s="21">
        <v>35000</v>
      </c>
      <c r="G10" s="21">
        <f>F10*E10</f>
        <v>1750000</v>
      </c>
      <c r="H10" s="17" t="s">
        <v>10</v>
      </c>
      <c r="I10" s="18" t="s">
        <v>6</v>
      </c>
    </row>
    <row r="11" spans="1:9" ht="177" customHeight="1" x14ac:dyDescent="0.25">
      <c r="A11" s="11">
        <v>8</v>
      </c>
      <c r="B11" s="23" t="s">
        <v>25</v>
      </c>
      <c r="C11" s="23" t="s">
        <v>26</v>
      </c>
      <c r="D11" s="21" t="s">
        <v>24</v>
      </c>
      <c r="E11" s="21">
        <v>50</v>
      </c>
      <c r="F11" s="21">
        <v>2500</v>
      </c>
      <c r="G11" s="21">
        <f>F11*E11</f>
        <v>125000</v>
      </c>
      <c r="H11" s="17" t="s">
        <v>10</v>
      </c>
      <c r="I11" s="18" t="s">
        <v>6</v>
      </c>
    </row>
    <row r="12" spans="1:9" ht="77.25" customHeight="1" x14ac:dyDescent="0.25">
      <c r="A12" s="11">
        <v>9</v>
      </c>
      <c r="B12" s="23" t="s">
        <v>27</v>
      </c>
      <c r="C12" s="23" t="s">
        <v>28</v>
      </c>
      <c r="D12" s="22" t="s">
        <v>13</v>
      </c>
      <c r="E12" s="22">
        <v>30</v>
      </c>
      <c r="F12" s="22">
        <v>10500</v>
      </c>
      <c r="G12" s="22">
        <f>F12*E12</f>
        <v>315000</v>
      </c>
      <c r="H12" s="17" t="s">
        <v>10</v>
      </c>
      <c r="I12" s="18" t="s">
        <v>6</v>
      </c>
    </row>
    <row r="13" spans="1:9" ht="198" customHeight="1" x14ac:dyDescent="0.25">
      <c r="A13" s="20">
        <v>10</v>
      </c>
      <c r="B13" s="14" t="s">
        <v>29</v>
      </c>
      <c r="C13" s="14" t="s">
        <v>30</v>
      </c>
      <c r="D13" s="14" t="s">
        <v>12</v>
      </c>
      <c r="E13" s="11">
        <v>1</v>
      </c>
      <c r="F13" s="11">
        <v>310000</v>
      </c>
      <c r="G13" s="11">
        <f t="shared" ref="G13" si="1">F13*E13</f>
        <v>310000</v>
      </c>
      <c r="H13" s="17" t="s">
        <v>10</v>
      </c>
      <c r="I13" s="18" t="s">
        <v>6</v>
      </c>
    </row>
    <row r="14" spans="1:9" x14ac:dyDescent="0.25">
      <c r="G14" s="1">
        <f>G4+G5+G6+G7+G8+G9+G10+G11+G12+G13</f>
        <v>2690000</v>
      </c>
    </row>
  </sheetData>
  <pageMargins left="0.70866141732283472" right="0.70866141732283472" top="0.55118110236220474" bottom="0.55118110236220474" header="0.31496062992125984" footer="0.31496062992125984"/>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МИ</vt:lpstr>
      <vt:lpstr>МИ!Область_печати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2024-07-31T04:09:42Z</dcterms:modified>
</cp:coreProperties>
</file>